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4TO. TRIMESTRE\FR 21\"/>
    </mc:Choice>
  </mc:AlternateContent>
  <bookViews>
    <workbookView xWindow="-120" yWindow="-120" windowWidth="20730" windowHeight="11160"/>
  </bookViews>
  <sheets>
    <sheet name="Reporte de Formatos" sheetId="1" r:id="rId1"/>
    <sheet name="Tabla_393859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E8" i="2"/>
  <c r="E9" i="2"/>
  <c r="H9" i="2"/>
  <c r="G9" i="2"/>
  <c r="F9" i="2"/>
  <c r="D9" i="2"/>
  <c r="H7" i="2"/>
  <c r="G7" i="2"/>
  <c r="F7" i="2"/>
  <c r="D7" i="2"/>
  <c r="E7" i="2"/>
  <c r="I4" i="2"/>
  <c r="I8" i="2"/>
</calcChain>
</file>

<file path=xl/sharedStrings.xml><?xml version="1.0" encoding="utf-8"?>
<sst xmlns="http://schemas.openxmlformats.org/spreadsheetml/2006/main" count="78" uniqueCount="59">
  <si>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</si>
  <si>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</si>
  <si>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</si>
  <si>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</si>
  <si>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</si>
  <si>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</si>
  <si>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</si>
  <si>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</si>
  <si>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</si>
  <si>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</si>
  <si>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</si>
  <si>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</si>
  <si>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</si>
  <si>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</si>
  <si>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</si>
  <si>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</si>
  <si>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</si>
  <si>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</si>
  <si>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</si>
  <si>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</si>
  <si>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</si>
  <si>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</si>
  <si>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</si>
  <si>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</si>
  <si>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</si>
  <si>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</si>
  <si>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</si>
  <si>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</si>
  <si>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</si>
  <si>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</si>
  <si>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</si>
  <si>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</si>
  <si>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</si>
  <si>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</si>
  <si>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</si>
  <si>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</si>
  <si>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</si>
  <si>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</si>
  <si>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</si>
  <si>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</si>
  <si>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</si>
  <si>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</si>
  <si>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</si>
  <si>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</si>
  <si>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</si>
  <si>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</si>
  <si>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</si>
  <si>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</si>
  <si>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</si>
  <si>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</si>
  <si>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</si>
  <si>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</si>
  <si>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</si>
  <si>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</si>
  <si>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</si>
  <si>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INVERSION PÚBLICA</t>
  </si>
  <si>
    <t>Tesorería Municipal</t>
  </si>
  <si>
    <t>TRANFERENCIAS, ASIGNACIONES, SUBSIDIOS Y OTRAS AYUDAS</t>
  </si>
  <si>
    <t>https://tasquillo.gob.mx/images/ARMONI_2022/ESTADO_ANALITICO_DEL_EJERCICIO_DEL_PRESUPUESTO.pdf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</si>
</sst>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squillo.gob.mx/images/ARMONI_2022/ESTADO_ANALITICO_DEL_EJERCICIO_DEL_PRESUPUESTO.pdf" TargetMode="External"/><Relationship Id="rId1" Type="http://schemas.openxmlformats.org/officeDocument/2006/relationships/hyperlink" Target="https://tasquillo.gob.mx/images/ARMONI_2022/ESTADO_ANALITICO_DEL_EJERCICIO_DEL_PRESUPUE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C2" workbookViewId="0">
      <selection activeCell="D23" sqref="D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1</v>
      </c>
      <c r="E8" s="5" t="s">
        <v>58</v>
      </c>
      <c r="F8" t="s">
        <v>56</v>
      </c>
      <c r="G8" s="3">
        <v>44651</v>
      </c>
      <c r="H8" s="3">
        <v>44651</v>
      </c>
    </row>
    <row r="9" spans="1:9" x14ac:dyDescent="0.25">
      <c r="A9" s="8">
        <v>2022</v>
      </c>
      <c r="B9" s="3">
        <v>44562</v>
      </c>
      <c r="C9" s="3">
        <v>44651</v>
      </c>
      <c r="D9">
        <v>2</v>
      </c>
      <c r="E9" s="5" t="s">
        <v>58</v>
      </c>
      <c r="F9" t="s">
        <v>56</v>
      </c>
      <c r="G9" s="3">
        <v>44651</v>
      </c>
      <c r="H9" s="3">
        <v>44651</v>
      </c>
    </row>
    <row r="10" spans="1:9" x14ac:dyDescent="0.25">
      <c r="A10" s="8">
        <v>2022</v>
      </c>
      <c r="B10" s="3">
        <v>44562</v>
      </c>
      <c r="C10" s="3">
        <v>44651</v>
      </c>
      <c r="D10">
        <v>3</v>
      </c>
      <c r="E10" s="5" t="s">
        <v>58</v>
      </c>
      <c r="F10" t="s">
        <v>56</v>
      </c>
      <c r="G10" s="3">
        <v>44651</v>
      </c>
      <c r="H10" s="3">
        <v>44651</v>
      </c>
    </row>
    <row r="11" spans="1:9" x14ac:dyDescent="0.25">
      <c r="A11" s="8">
        <v>2022</v>
      </c>
      <c r="B11" s="3">
        <v>44562</v>
      </c>
      <c r="C11" s="3">
        <v>44651</v>
      </c>
      <c r="D11">
        <v>4</v>
      </c>
      <c r="E11" s="5" t="s">
        <v>58</v>
      </c>
      <c r="F11" t="s">
        <v>56</v>
      </c>
      <c r="G11" s="3">
        <v>44651</v>
      </c>
      <c r="H11" s="3">
        <v>44651</v>
      </c>
    </row>
    <row r="12" spans="1:9" x14ac:dyDescent="0.25">
      <c r="A12" s="8">
        <v>2022</v>
      </c>
      <c r="B12" s="3">
        <v>44562</v>
      </c>
      <c r="C12" s="3">
        <v>44651</v>
      </c>
      <c r="D12">
        <v>5</v>
      </c>
      <c r="E12" s="5" t="s">
        <v>58</v>
      </c>
      <c r="F12" t="s">
        <v>56</v>
      </c>
      <c r="G12" s="3">
        <v>44651</v>
      </c>
      <c r="H12" s="3">
        <v>44651</v>
      </c>
    </row>
    <row r="13" spans="1:9" x14ac:dyDescent="0.25">
      <c r="A13" s="8">
        <v>2022</v>
      </c>
      <c r="B13" s="3">
        <v>44562</v>
      </c>
      <c r="C13" s="3">
        <v>44651</v>
      </c>
      <c r="D13">
        <v>6</v>
      </c>
      <c r="E13" s="5" t="s">
        <v>58</v>
      </c>
      <c r="F13" t="s">
        <v>56</v>
      </c>
      <c r="G13" s="3">
        <v>44651</v>
      </c>
      <c r="H13" s="3">
        <v>44651</v>
      </c>
    </row>
    <row r="22" spans="3:3" x14ac:dyDescent="0.25">
      <c r="C2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https://tasquillo.gob.mx/images/ARMONI_2022/ESTADO_ANALITICO_DEL_EJERCICIO_DEL_PRESUPUESTO.pdf"/>
    <hyperlink ref="E9:E13" r:id="rId2" tooltip="https://tasquillo.gob.mx/images/ARMONI_2022/ESTADO_ANALITICO_DEL_EJERCICIO_DEL_PRESUPUESTO.pdf" display="https://tasquillo.gob.mx/images/ARMONI_2022/ESTADO_ANALITICO_DEL_EJERCICIO_DEL_PRESUPUES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8.8554687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22938347</v>
      </c>
      <c r="E4">
        <v>3796383</v>
      </c>
      <c r="F4">
        <v>26734730</v>
      </c>
      <c r="G4">
        <v>26734730</v>
      </c>
      <c r="H4" s="6">
        <v>26734730</v>
      </c>
      <c r="I4" s="7">
        <f t="shared" ref="I4:I9" si="0">+F4-H4</f>
        <v>0</v>
      </c>
    </row>
    <row r="5" spans="1:9" x14ac:dyDescent="0.25">
      <c r="A5">
        <v>2</v>
      </c>
      <c r="B5">
        <v>2000</v>
      </c>
      <c r="C5" t="s">
        <v>52</v>
      </c>
      <c r="D5">
        <v>3524642</v>
      </c>
      <c r="E5">
        <v>611450</v>
      </c>
      <c r="F5">
        <v>4136092</v>
      </c>
      <c r="G5">
        <v>4136092</v>
      </c>
      <c r="H5">
        <v>4123300</v>
      </c>
      <c r="I5" s="7">
        <v>0</v>
      </c>
    </row>
    <row r="6" spans="1:9" x14ac:dyDescent="0.25">
      <c r="A6">
        <v>3</v>
      </c>
      <c r="B6">
        <v>3000</v>
      </c>
      <c r="C6" t="s">
        <v>53</v>
      </c>
      <c r="D6">
        <v>14941719</v>
      </c>
      <c r="E6">
        <v>490630</v>
      </c>
      <c r="F6">
        <v>15432349</v>
      </c>
      <c r="G6">
        <v>15432349</v>
      </c>
      <c r="H6">
        <v>15214910</v>
      </c>
      <c r="I6" s="7">
        <v>0</v>
      </c>
    </row>
    <row r="7" spans="1:9" x14ac:dyDescent="0.25">
      <c r="A7">
        <v>4</v>
      </c>
      <c r="B7">
        <v>4000</v>
      </c>
      <c r="C7" t="s">
        <v>57</v>
      </c>
      <c r="D7">
        <f>10868517+3196312</f>
        <v>14064829</v>
      </c>
      <c r="E7">
        <f>+F7-D7</f>
        <v>61510</v>
      </c>
      <c r="F7">
        <f>12411810+1714529</f>
        <v>14126339</v>
      </c>
      <c r="G7" s="4">
        <f>12382828+1714529</f>
        <v>14097357</v>
      </c>
      <c r="H7" s="4">
        <f>12147462+1714529</f>
        <v>13861991</v>
      </c>
      <c r="I7" s="4">
        <v>28982</v>
      </c>
    </row>
    <row r="8" spans="1:9" x14ac:dyDescent="0.25">
      <c r="A8">
        <v>5</v>
      </c>
      <c r="B8">
        <v>5000</v>
      </c>
      <c r="C8" t="s">
        <v>54</v>
      </c>
      <c r="D8">
        <v>193075</v>
      </c>
      <c r="E8" s="7">
        <f t="shared" ref="E8:E9" si="1">+F8-D8</f>
        <v>12589</v>
      </c>
      <c r="F8">
        <v>205664</v>
      </c>
      <c r="G8">
        <v>205664</v>
      </c>
      <c r="H8">
        <v>205664</v>
      </c>
      <c r="I8" s="7">
        <f t="shared" si="0"/>
        <v>0</v>
      </c>
    </row>
    <row r="9" spans="1:9" x14ac:dyDescent="0.25">
      <c r="A9">
        <v>6</v>
      </c>
      <c r="B9">
        <v>6000</v>
      </c>
      <c r="C9" t="s">
        <v>55</v>
      </c>
      <c r="D9">
        <f>1956473+13679106</f>
        <v>15635579</v>
      </c>
      <c r="E9" s="7">
        <f t="shared" si="1"/>
        <v>1269560</v>
      </c>
      <c r="F9">
        <f>1744250+15160889</f>
        <v>16905139</v>
      </c>
      <c r="G9">
        <f>925946+11541670</f>
        <v>12467616</v>
      </c>
      <c r="H9" s="6">
        <f>925946+11541670</f>
        <v>12467616</v>
      </c>
      <c r="I9" s="7">
        <f t="shared" si="0"/>
        <v>4437523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2021-02-23T20:39:07Z</dcterms:created>
  <dcterms:modified xsi:type="dcterms:W3CDTF">2022-04-26T18:32:11Z</dcterms:modified>
</cp:coreProperties>
</file>